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5" yWindow="330" windowWidth="21465" windowHeight="5310"/>
  </bookViews>
  <sheets>
    <sheet name="Лист1" sheetId="1" r:id="rId1"/>
    <sheet name="XLR_NoRangeSheet" sheetId="2" state="veryHidden" r:id="rId2"/>
  </sheets>
  <definedNames>
    <definedName name="Query1">Лист1!$A$8:$J$8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Лист1!$A$17:$J$17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11" i="1"/>
  <c r="J11" s="1"/>
  <c r="I10"/>
  <c r="J10" s="1"/>
  <c r="I9"/>
  <c r="J9" s="1"/>
  <c r="I8"/>
  <c r="J8" s="1"/>
  <c r="J12" l="1"/>
  <c r="B5" i="2"/>
</calcChain>
</file>

<file path=xl/sharedStrings.xml><?xml version="1.0" encoding="utf-8"?>
<sst xmlns="http://schemas.openxmlformats.org/spreadsheetml/2006/main" count="57" uniqueCount="42">
  <si>
    <t>№ п.п.</t>
  </si>
  <si>
    <t>Описание</t>
  </si>
  <si>
    <t>Требуемые сроки поставки:</t>
  </si>
  <si>
    <t>Особые условия</t>
  </si>
  <si>
    <t>СПЕЦИФИКАЦИЯ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</si>
  <si>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</si>
  <si>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</si>
  <si>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</si>
  <si>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</si>
  <si>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</si>
  <si>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</si>
  <si>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</si>
  <si>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</si>
  <si>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</si>
  <si>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</si>
  <si>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модемов ADSL</t>
  </si>
  <si>
    <t>, тел. , эл.почта:</t>
  </si>
  <si>
    <t/>
  </si>
  <si>
    <t>30.11.2014</t>
  </si>
  <si>
    <t>Бадьина Лилия Альбертовна</t>
  </si>
  <si>
    <t>(347)221-57-43</t>
  </si>
  <si>
    <t>шт</t>
  </si>
  <si>
    <t>Транспортировка товара</t>
  </si>
  <si>
    <t>Инициатор закупки</t>
  </si>
  <si>
    <t>Место доставки</t>
  </si>
  <si>
    <t>Сроки поставки</t>
  </si>
  <si>
    <t>1</t>
  </si>
  <si>
    <t>Объем может быть изменен на 5% без изменения стоимости единицы</t>
  </si>
  <si>
    <t>F5-SVC-BIG-RMA-2</t>
  </si>
  <si>
    <t xml:space="preserve">Техническая поддержка F5-BIG-LTM-2000S </t>
  </si>
  <si>
    <t xml:space="preserve">CMT-SVC-BIG-PRE-L1-3 </t>
  </si>
  <si>
    <t xml:space="preserve"> F5-SVC-BIG-RMA-2</t>
  </si>
  <si>
    <t>F5-SVC-BIG-PRE-L1-3</t>
  </si>
  <si>
    <r>
      <t xml:space="preserve">Предельная стоимость лота составляет </t>
    </r>
    <r>
      <rPr>
        <u/>
        <sz val="11"/>
        <color theme="1"/>
        <rFont val="Calibri"/>
        <family val="2"/>
        <charset val="204"/>
        <scheme val="minor"/>
      </rPr>
      <t xml:space="preserve">_729 950,60 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</si>
  <si>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с  01.11.2015 по 31.10.2016</t>
  </si>
  <si>
    <t>ГУМС СМУС РЦУСС ПАО "Башинформсвязь"</t>
  </si>
  <si>
    <t>Республика Башкортостан,  г. Уфа, ул. Ленина д.32/1,  ПАО "Башинформсвязь",  ГУМС СМУС РЦУСС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Тарановский А.Н.  т. (347)221-54-72</t>
  </si>
  <si>
    <t>Техническая поддержка F5-BIG-LTM-2000S, серийный номер: f5-jsii-wxnp</t>
  </si>
  <si>
    <t>Техническая поддержка F5-BIG-LTM-2000S,серийный номер: f5-jsii-wxnp</t>
  </si>
  <si>
    <t>Техническая поддержка F5-BIG-LTM-2000S,серийный номер: f5-qltf-kvtr</t>
  </si>
  <si>
    <t xml:space="preserve">Поставщик должен быть авторизированным партнером F5. Поставщику предоставить авторизированное письмо от F5.                                        </t>
  </si>
  <si>
    <t>с 01.11.2015  по 31.10.2016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</si>
</sst>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Alignment="1">
      <alignment vertical="center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5" fillId="0" borderId="1" xfId="1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2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0" fontId="0" fillId="0" borderId="3" xfId="0" applyFill="1" applyBorder="1"/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164" fontId="0" fillId="0" borderId="4" xfId="0" applyNumberForma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26"/>
  <sheetViews>
    <sheetView tabSelected="1" workbookViewId="0">
      <selection activeCell="C4" sqref="C4:C6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41.5703125" customWidth="1"/>
    <col min="6" max="6" width="12.28515625" customWidth="1"/>
    <col min="8" max="8" width="17.85546875" customWidth="1"/>
    <col min="9" max="9" width="16.85546875" customWidth="1"/>
    <col min="10" max="10" width="17.7109375" customWidth="1"/>
  </cols>
  <sheetData>
    <row r="1" spans="1:10">
      <c r="J1" s="5" t="s">
        <v>8</v>
      </c>
    </row>
    <row r="2" spans="1:10">
      <c r="B2" s="38" t="s">
        <v>4</v>
      </c>
      <c r="C2" s="38"/>
      <c r="D2" s="38"/>
      <c r="E2" s="38"/>
      <c r="F2" s="38"/>
      <c r="G2" s="38"/>
      <c r="H2" s="38"/>
      <c r="I2" s="38"/>
      <c r="J2" s="38"/>
    </row>
    <row r="3" spans="1:10">
      <c r="C3" s="12"/>
      <c r="D3" s="4" t="s">
        <v>29</v>
      </c>
    </row>
    <row r="4" spans="1:10">
      <c r="B4" s="28" t="s">
        <v>0</v>
      </c>
      <c r="C4" s="28" t="s">
        <v>10</v>
      </c>
      <c r="D4" s="28" t="s">
        <v>1</v>
      </c>
      <c r="E4" s="28" t="s">
        <v>5</v>
      </c>
      <c r="F4" s="31" t="s">
        <v>25</v>
      </c>
      <c r="G4" s="31"/>
      <c r="H4" s="32" t="s">
        <v>6</v>
      </c>
      <c r="I4" s="35" t="s">
        <v>7</v>
      </c>
      <c r="J4" s="35" t="s">
        <v>11</v>
      </c>
    </row>
    <row r="5" spans="1:10" s="1" customFormat="1" ht="48.75" customHeight="1">
      <c r="B5" s="29"/>
      <c r="C5" s="29"/>
      <c r="D5" s="29"/>
      <c r="E5" s="29"/>
      <c r="F5" s="41" t="s">
        <v>41</v>
      </c>
      <c r="G5" s="28" t="s">
        <v>9</v>
      </c>
      <c r="H5" s="33"/>
      <c r="I5" s="36"/>
      <c r="J5" s="36"/>
    </row>
    <row r="6" spans="1:10" s="1" customFormat="1">
      <c r="B6" s="30"/>
      <c r="C6" s="30"/>
      <c r="D6" s="30"/>
      <c r="E6" s="30"/>
      <c r="F6" s="30"/>
      <c r="G6" s="30"/>
      <c r="H6" s="34"/>
      <c r="I6" s="37"/>
      <c r="J6" s="37"/>
    </row>
    <row r="7" spans="1:10">
      <c r="B7" s="18">
        <v>1</v>
      </c>
      <c r="C7" s="18">
        <v>2</v>
      </c>
      <c r="D7" s="18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</row>
    <row r="8" spans="1:10" ht="25.5">
      <c r="A8" s="3"/>
      <c r="B8" s="13">
        <v>1</v>
      </c>
      <c r="C8" s="19" t="s">
        <v>30</v>
      </c>
      <c r="D8" s="25" t="s">
        <v>37</v>
      </c>
      <c r="E8" s="14" t="s">
        <v>21</v>
      </c>
      <c r="F8" s="15" t="s">
        <v>26</v>
      </c>
      <c r="G8" s="15" t="s">
        <v>26</v>
      </c>
      <c r="H8" s="20">
        <v>276823.72881355899</v>
      </c>
      <c r="I8" s="2">
        <f>G8*H8</f>
        <v>276823.72881355899</v>
      </c>
      <c r="J8" s="20">
        <f>I8*1.18</f>
        <v>326651.99999999959</v>
      </c>
    </row>
    <row r="9" spans="1:10" s="3" customFormat="1" ht="25.5">
      <c r="B9" s="13">
        <v>2</v>
      </c>
      <c r="C9" s="19" t="s">
        <v>31</v>
      </c>
      <c r="D9" s="25" t="s">
        <v>38</v>
      </c>
      <c r="E9" s="14" t="s">
        <v>21</v>
      </c>
      <c r="F9" s="15" t="s">
        <v>26</v>
      </c>
      <c r="G9" s="15" t="s">
        <v>26</v>
      </c>
      <c r="H9" s="21">
        <v>32477.372881355936</v>
      </c>
      <c r="I9" s="22">
        <f>G9*H9</f>
        <v>32477.372881355936</v>
      </c>
      <c r="J9" s="20">
        <f>I9*1.18</f>
        <v>38323.300000000003</v>
      </c>
    </row>
    <row r="10" spans="1:10" s="3" customFormat="1" ht="25.5">
      <c r="B10" s="13">
        <v>3</v>
      </c>
      <c r="C10" s="24" t="s">
        <v>32</v>
      </c>
      <c r="D10" s="25" t="s">
        <v>39</v>
      </c>
      <c r="E10" s="14" t="s">
        <v>21</v>
      </c>
      <c r="F10" s="15" t="s">
        <v>26</v>
      </c>
      <c r="G10" s="15" t="s">
        <v>26</v>
      </c>
      <c r="H10" s="20">
        <v>276823.72881355899</v>
      </c>
      <c r="I10" s="2">
        <f>G10*H10</f>
        <v>276823.72881355899</v>
      </c>
      <c r="J10" s="20">
        <f>I10*1.18</f>
        <v>326651.99999999959</v>
      </c>
    </row>
    <row r="11" spans="1:10" s="3" customFormat="1" ht="24" customHeight="1">
      <c r="B11" s="13">
        <v>4</v>
      </c>
      <c r="C11" s="24" t="s">
        <v>28</v>
      </c>
      <c r="D11" s="25" t="s">
        <v>39</v>
      </c>
      <c r="E11" s="14" t="s">
        <v>21</v>
      </c>
      <c r="F11" s="15" t="s">
        <v>26</v>
      </c>
      <c r="G11" s="15" t="s">
        <v>26</v>
      </c>
      <c r="H11" s="21">
        <v>32477.372881355936</v>
      </c>
      <c r="I11" s="22">
        <f>G11*H11</f>
        <v>32477.372881355936</v>
      </c>
      <c r="J11" s="20">
        <f>I11*1.18</f>
        <v>38323.300000000003</v>
      </c>
    </row>
    <row r="12" spans="1:10" s="3" customFormat="1">
      <c r="B12" s="16"/>
      <c r="C12" s="17"/>
      <c r="D12" s="17"/>
      <c r="E12" s="16"/>
      <c r="F12" s="16"/>
      <c r="G12" s="16"/>
      <c r="H12" s="16"/>
      <c r="J12" s="23">
        <f>SUM(J7:J11)</f>
        <v>729959.59999999916</v>
      </c>
    </row>
    <row r="13" spans="1:10" s="8" customFormat="1">
      <c r="B13" s="40" t="s">
        <v>33</v>
      </c>
      <c r="C13" s="40"/>
      <c r="D13" s="40"/>
      <c r="E13" s="40"/>
      <c r="F13" s="40"/>
      <c r="G13" s="40"/>
      <c r="H13" s="40"/>
      <c r="I13" s="40"/>
      <c r="J13" s="40"/>
    </row>
    <row r="14" spans="1:10" s="8" customFormat="1">
      <c r="B14" s="39" t="s">
        <v>27</v>
      </c>
      <c r="C14" s="39"/>
      <c r="D14" s="39"/>
      <c r="E14" s="39"/>
      <c r="F14" s="39"/>
      <c r="G14" s="39"/>
      <c r="H14" s="39"/>
      <c r="I14" s="39"/>
      <c r="J14" s="39"/>
    </row>
    <row r="15" spans="1:10" s="8" customFormat="1">
      <c r="B15" s="39" t="s">
        <v>2</v>
      </c>
      <c r="C15" s="39"/>
      <c r="D15" s="39" t="s">
        <v>34</v>
      </c>
      <c r="E15" s="39"/>
      <c r="F15" s="39"/>
      <c r="G15" s="39"/>
      <c r="H15" s="39"/>
      <c r="I15" s="39"/>
      <c r="J15" s="39"/>
    </row>
    <row r="16" spans="1:10" s="8" customFormat="1">
      <c r="B16" s="9" t="s">
        <v>22</v>
      </c>
      <c r="C16" s="9"/>
      <c r="D16" s="27"/>
      <c r="E16" s="27"/>
      <c r="F16" s="27"/>
      <c r="G16" s="27"/>
      <c r="H16" s="27"/>
      <c r="I16" s="27"/>
      <c r="J16" s="27"/>
    </row>
    <row r="17" spans="2:10" s="8" customFormat="1">
      <c r="B17" s="26" t="s">
        <v>3</v>
      </c>
      <c r="C17" s="26"/>
      <c r="D17" s="27" t="s">
        <v>40</v>
      </c>
      <c r="E17" s="27"/>
      <c r="F17" s="27"/>
      <c r="G17" s="27"/>
      <c r="H17" s="27"/>
      <c r="I17" s="27"/>
      <c r="J17" s="27"/>
    </row>
    <row r="18" spans="2:10" s="8" customFormat="1">
      <c r="B18" s="26" t="s">
        <v>23</v>
      </c>
      <c r="C18" s="26"/>
      <c r="D18" s="27" t="s">
        <v>35</v>
      </c>
      <c r="E18" s="27"/>
      <c r="F18" s="27"/>
      <c r="G18" s="27"/>
      <c r="H18" s="27"/>
      <c r="I18" s="27"/>
      <c r="J18" s="27"/>
    </row>
    <row r="19" spans="2:10" s="8" customFormat="1">
      <c r="B19" s="26" t="s">
        <v>24</v>
      </c>
      <c r="C19" s="26"/>
      <c r="D19" s="27" t="s">
        <v>36</v>
      </c>
      <c r="E19" s="27"/>
      <c r="F19" s="27"/>
      <c r="G19" s="27"/>
      <c r="H19" s="27"/>
      <c r="I19" s="27"/>
      <c r="J19" s="27"/>
    </row>
    <row r="20" spans="2:10" s="8" customFormat="1">
      <c r="B20" s="26"/>
      <c r="C20" s="26"/>
      <c r="D20" s="27"/>
      <c r="E20" s="27"/>
      <c r="F20" s="27"/>
      <c r="G20" s="27"/>
      <c r="H20" s="27"/>
      <c r="I20" s="27"/>
      <c r="J20" s="27"/>
    </row>
    <row r="21" spans="2:10" s="8" customFormat="1">
      <c r="B21" s="26"/>
      <c r="C21" s="26"/>
      <c r="D21" s="27"/>
      <c r="E21" s="27"/>
      <c r="F21" s="27"/>
      <c r="G21" s="27"/>
      <c r="H21" s="27"/>
      <c r="I21" s="27"/>
      <c r="J21" s="27"/>
    </row>
    <row r="22" spans="2:10" s="8" customFormat="1" ht="19.5" customHeight="1"/>
    <row r="23" spans="2:10" s="3" customFormat="1" ht="19.5" customHeight="1">
      <c r="B23" s="8"/>
      <c r="C23" s="10"/>
      <c r="D23" s="11"/>
      <c r="E23" s="8"/>
      <c r="F23" s="8"/>
      <c r="G23" s="8"/>
      <c r="H23" s="8"/>
      <c r="I23" s="8"/>
      <c r="J23" s="8"/>
    </row>
    <row r="24" spans="2:10" s="3" customFormat="1" ht="19.5" customHeight="1">
      <c r="B24" s="8"/>
      <c r="C24" s="8"/>
      <c r="D24" s="8"/>
      <c r="E24" s="8"/>
      <c r="F24" s="8"/>
      <c r="G24" s="8"/>
      <c r="H24" s="8"/>
      <c r="I24" s="8"/>
      <c r="J24" s="8"/>
    </row>
    <row r="25" spans="2:10">
      <c r="B25" s="8"/>
      <c r="C25" s="10"/>
      <c r="D25" s="10"/>
      <c r="E25" s="8"/>
      <c r="F25" s="8"/>
      <c r="G25" s="8"/>
      <c r="H25" s="8"/>
      <c r="I25" s="8"/>
      <c r="J25" s="8"/>
    </row>
    <row r="26" spans="2:10" ht="18" customHeight="1">
      <c r="B26" s="8"/>
      <c r="C26" s="10"/>
      <c r="D26" s="10"/>
      <c r="E26" s="8"/>
      <c r="F26" s="8"/>
      <c r="G26" s="8"/>
      <c r="H26" s="8"/>
      <c r="I26" s="8"/>
      <c r="J26" s="8"/>
    </row>
  </sheetData>
  <mergeCells count="22">
    <mergeCell ref="B2:J2"/>
    <mergeCell ref="B15:C15"/>
    <mergeCell ref="B14:J14"/>
    <mergeCell ref="D15:J15"/>
    <mergeCell ref="B13:J13"/>
    <mergeCell ref="F5:F6"/>
    <mergeCell ref="D16:J16"/>
    <mergeCell ref="B4:B6"/>
    <mergeCell ref="C4:C6"/>
    <mergeCell ref="D4:D6"/>
    <mergeCell ref="E4:E6"/>
    <mergeCell ref="F4:G4"/>
    <mergeCell ref="G5:G6"/>
    <mergeCell ref="H4:H6"/>
    <mergeCell ref="I4:I6"/>
    <mergeCell ref="J4:J6"/>
    <mergeCell ref="B19:C21"/>
    <mergeCell ref="B18:C18"/>
    <mergeCell ref="B17:C17"/>
    <mergeCell ref="D17:J17"/>
    <mergeCell ref="D18:J18"/>
    <mergeCell ref="D19:J21"/>
  </mergeCells>
  <pageMargins left="0.78740157480314965" right="0.39370078740157483" top="0.78740157480314965" bottom="0.39370078740157483" header="0.31496062992125984" footer="0.31496062992125984"/>
  <pageSetup paperSize="9" scale="8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6" t="s">
        <v>12</v>
      </c>
      <c r="B5" t="e">
        <f>XLR_ERRNAME</f>
        <v>#NAME?</v>
      </c>
    </row>
    <row r="6" spans="1:14">
      <c r="A6" t="s">
        <v>13</v>
      </c>
      <c r="B6">
        <v>3149</v>
      </c>
      <c r="C6" s="7" t="s">
        <v>14</v>
      </c>
      <c r="D6">
        <v>1839</v>
      </c>
      <c r="E6" s="7" t="s">
        <v>15</v>
      </c>
      <c r="F6" s="7" t="s">
        <v>16</v>
      </c>
      <c r="G6" s="7" t="s">
        <v>17</v>
      </c>
      <c r="H6" s="7" t="s">
        <v>17</v>
      </c>
      <c r="I6" s="7" t="s">
        <v>17</v>
      </c>
      <c r="J6" s="7" t="s">
        <v>15</v>
      </c>
      <c r="K6" s="7" t="s">
        <v>18</v>
      </c>
      <c r="L6" s="7" t="s">
        <v>19</v>
      </c>
      <c r="M6" s="7" t="s">
        <v>20</v>
      </c>
      <c r="N6" s="7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2015-10-21T09:08:51Z</cp:lastPrinted>
  <dcterms:created xsi:type="dcterms:W3CDTF">2013-12-19T08:11:42Z</dcterms:created>
  <dcterms:modified xsi:type="dcterms:W3CDTF">2015-10-21T09:09:14Z</dcterms:modified>
</cp:coreProperties>
</file>